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ilisateur\Desktop\"/>
    </mc:Choice>
  </mc:AlternateContent>
  <xr:revisionPtr revIDLastSave="0" documentId="13_ncr:1_{82429F19-E2B5-4EC7-AC8F-E4E3A0306340}" xr6:coauthVersionLast="47" xr6:coauthVersionMax="47" xr10:uidLastSave="{00000000-0000-0000-0000-000000000000}"/>
  <bookViews>
    <workbookView xWindow="1350" yWindow="2460" windowWidth="28740" windowHeight="11970" xr2:uid="{00000000-000D-0000-FFFF-FFFF00000000}"/>
  </bookViews>
  <sheets>
    <sheet name="Worksheet" sheetId="1" r:id="rId1"/>
  </sheets>
  <definedNames>
    <definedName name="_xlnm._FilterDatabase" localSheetId="0" hidden="1">Worksheet!$A$1:$J$32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8" i="1" l="1"/>
  <c r="J63" i="1"/>
  <c r="J26" i="1"/>
  <c r="J27" i="1" s="1"/>
  <c r="J29" i="1" s="1"/>
</calcChain>
</file>

<file path=xl/sharedStrings.xml><?xml version="1.0" encoding="utf-8"?>
<sst xmlns="http://schemas.openxmlformats.org/spreadsheetml/2006/main" count="174" uniqueCount="66">
  <si>
    <t>N° compte général</t>
  </si>
  <si>
    <t>Journal</t>
  </si>
  <si>
    <t>Numéro écriture</t>
  </si>
  <si>
    <t>Date écriture</t>
  </si>
  <si>
    <t>Echéance</t>
  </si>
  <si>
    <t>Numéro pièce</t>
  </si>
  <si>
    <t>Tiers</t>
  </si>
  <si>
    <t>Libellé</t>
  </si>
  <si>
    <t>Débit</t>
  </si>
  <si>
    <t>Crédit</t>
  </si>
  <si>
    <t>VTES</t>
  </si>
  <si>
    <t>FV68</t>
  </si>
  <si>
    <t>A ASTR'IN TOURS du 15/10/22</t>
  </si>
  <si>
    <t>FV135</t>
  </si>
  <si>
    <t>F ARVEL du 31/01/23</t>
  </si>
  <si>
    <t>FV147</t>
  </si>
  <si>
    <t>F VALEMBAL du 28/02/23</t>
  </si>
  <si>
    <t>FV158</t>
  </si>
  <si>
    <t>F KUEHNE + NAGEL ROAD du 28/02/23</t>
  </si>
  <si>
    <t>FV146</t>
  </si>
  <si>
    <t>F ITMLAI du 28/02/23</t>
  </si>
  <si>
    <t>FV157</t>
  </si>
  <si>
    <t>F KROMM GROUP du 28/02/23</t>
  </si>
  <si>
    <t>FV152</t>
  </si>
  <si>
    <t>F DEYA du 28/02/23</t>
  </si>
  <si>
    <t>FV150</t>
  </si>
  <si>
    <t>F ARVEL du 28/02/23</t>
  </si>
  <si>
    <t>FV151</t>
  </si>
  <si>
    <t>F COANUS SAS du 28/02/23</t>
  </si>
  <si>
    <t>FV162</t>
  </si>
  <si>
    <t>F LAITERIE DE SAINT DENIS du 24/03/23</t>
  </si>
  <si>
    <t>FV164</t>
  </si>
  <si>
    <t>A LAITERIE DE SAINT DENIS du 30/03/23</t>
  </si>
  <si>
    <t>FV170</t>
  </si>
  <si>
    <t>F KAZED du 31/03/23</t>
  </si>
  <si>
    <t>FV177</t>
  </si>
  <si>
    <t>F SOCATEB du 31/03/23</t>
  </si>
  <si>
    <t>FV176</t>
  </si>
  <si>
    <t>A SOCATEB du 31/03/23</t>
  </si>
  <si>
    <t>FV168</t>
  </si>
  <si>
    <t>F SOVELIS du 31/03/23</t>
  </si>
  <si>
    <t>FV171</t>
  </si>
  <si>
    <t>F ID LABO du 31/03/23</t>
  </si>
  <si>
    <t>FV178</t>
  </si>
  <si>
    <t>FV172</t>
  </si>
  <si>
    <t>F GIFI DIFFUSION du 31/03/23</t>
  </si>
  <si>
    <t>FV174</t>
  </si>
  <si>
    <t>F LES JUS DE FRUITS D'ALS du 31/03/23</t>
  </si>
  <si>
    <t>FV167</t>
  </si>
  <si>
    <t>FV173</t>
  </si>
  <si>
    <t>F LAITERIE DE SAINT DENIS du 31/03/23</t>
  </si>
  <si>
    <t>FV169</t>
  </si>
  <si>
    <t>F SOGRANLOTRANS du 31/03/23</t>
  </si>
  <si>
    <t>FV166</t>
  </si>
  <si>
    <t>F LEROY MERLIN FRANCE du 31/03/23</t>
  </si>
  <si>
    <t>FV175</t>
  </si>
  <si>
    <t>F ITMLAI du 31/03/23</t>
  </si>
  <si>
    <t>RAN</t>
  </si>
  <si>
    <t>Somme qui devrait être déclaré en TVA EX-1</t>
  </si>
  <si>
    <t xml:space="preserve">Somme réellement déclarée </t>
  </si>
  <si>
    <t>Différence</t>
  </si>
  <si>
    <t>OK</t>
  </si>
  <si>
    <t>Réellement déclaré</t>
  </si>
  <si>
    <t>Total déclaré après imputation des avoirs</t>
  </si>
  <si>
    <t>Ce qui correspond au RAN</t>
  </si>
  <si>
    <t>Ecriture pas payée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</si>
</sst>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1" x14ac:knownFonts="1"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0" fontId="0" fillId="2" borderId="0" xfId="0" applyFill="1"/>
    <xf numFmtId="164" fontId="0" fillId="2" borderId="0" xfId="0" applyNumberFormat="1" applyFill="1"/>
    <xf numFmtId="14" fontId="0" fillId="2" borderId="0" xfId="0" applyNumberFormat="1" applyFill="1"/>
    <xf numFmtId="4" fontId="0" fillId="2" borderId="0" xfId="0" applyNumberFormat="1" applyFill="1"/>
    <xf numFmtId="4" fontId="0" fillId="3" borderId="0" xfId="0" applyNumberFormat="1" applyFill="1"/>
    <xf numFmtId="4" fontId="0" fillId="4" borderId="0" xfId="0" applyNumberFormat="1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52" workbookViewId="0">
      <selection activeCell="H71" sqref="H71"/>
    </sheetView>
  </sheetViews>
  <sheetFormatPr baseColWidth="10" defaultColWidth="9.140625" defaultRowHeight="15" x14ac:dyDescent="0.25"/>
  <cols>
    <col min="1" max="1" width="25" customWidth="1"/>
    <col min="2" max="2" width="10" customWidth="1"/>
    <col min="3" max="3" width="21" customWidth="1"/>
    <col min="4" max="4" width="19" customWidth="1"/>
    <col min="5" max="5" width="14" customWidth="1"/>
    <col min="6" max="6" width="18" customWidth="1"/>
    <col min="7" max="7" width="7" customWidth="1"/>
    <col min="8" max="8" width="52" customWidth="1"/>
    <col min="9" max="9" width="7" customWidth="1"/>
    <col min="10" max="10" width="12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5">
        <v>44571005</v>
      </c>
      <c r="B2" s="5" t="s">
        <v>10</v>
      </c>
      <c r="C2" s="6">
        <v>7100001351</v>
      </c>
      <c r="D2" s="7">
        <v>44849</v>
      </c>
      <c r="E2" s="7">
        <v>44879</v>
      </c>
      <c r="F2" s="5" t="s">
        <v>11</v>
      </c>
      <c r="G2" s="5"/>
      <c r="H2" s="5" t="s">
        <v>12</v>
      </c>
      <c r="I2" s="8">
        <v>0</v>
      </c>
      <c r="J2" s="8">
        <v>-40</v>
      </c>
    </row>
    <row r="3" spans="1:10" x14ac:dyDescent="0.25">
      <c r="A3">
        <v>44571005</v>
      </c>
      <c r="B3" t="s">
        <v>10</v>
      </c>
      <c r="C3" s="2">
        <v>7100002298</v>
      </c>
      <c r="D3" s="3">
        <v>44957</v>
      </c>
      <c r="E3" s="3">
        <v>44987</v>
      </c>
      <c r="F3" t="s">
        <v>13</v>
      </c>
      <c r="H3" t="s">
        <v>14</v>
      </c>
      <c r="I3" s="4">
        <v>0</v>
      </c>
      <c r="J3" s="4">
        <v>161.63999999999999</v>
      </c>
    </row>
    <row r="4" spans="1:10" x14ac:dyDescent="0.25">
      <c r="A4">
        <v>44571005</v>
      </c>
      <c r="B4" t="s">
        <v>10</v>
      </c>
      <c r="C4" s="2">
        <v>7100002564</v>
      </c>
      <c r="D4" s="3">
        <v>44985</v>
      </c>
      <c r="E4" s="3">
        <v>45015</v>
      </c>
      <c r="F4" t="s">
        <v>15</v>
      </c>
      <c r="H4" t="s">
        <v>16</v>
      </c>
      <c r="I4" s="4">
        <v>0</v>
      </c>
      <c r="J4" s="4">
        <v>54.89</v>
      </c>
    </row>
    <row r="5" spans="1:10" x14ac:dyDescent="0.25">
      <c r="A5">
        <v>44571005</v>
      </c>
      <c r="B5" t="s">
        <v>10</v>
      </c>
      <c r="C5" s="2">
        <v>7100002575</v>
      </c>
      <c r="D5" s="3">
        <v>44985</v>
      </c>
      <c r="E5" s="3">
        <v>45015</v>
      </c>
      <c r="F5" t="s">
        <v>17</v>
      </c>
      <c r="H5" t="s">
        <v>18</v>
      </c>
      <c r="I5" s="4">
        <v>0</v>
      </c>
      <c r="J5" s="4">
        <v>60</v>
      </c>
    </row>
    <row r="6" spans="1:10" x14ac:dyDescent="0.25">
      <c r="A6">
        <v>44571005</v>
      </c>
      <c r="B6" t="s">
        <v>10</v>
      </c>
      <c r="C6" s="2">
        <v>7100002563</v>
      </c>
      <c r="D6" s="3">
        <v>44985</v>
      </c>
      <c r="E6" s="3">
        <v>45015</v>
      </c>
      <c r="F6" t="s">
        <v>19</v>
      </c>
      <c r="H6" t="s">
        <v>20</v>
      </c>
      <c r="I6" s="4">
        <v>0</v>
      </c>
      <c r="J6" s="4">
        <v>4463.18</v>
      </c>
    </row>
    <row r="7" spans="1:10" x14ac:dyDescent="0.25">
      <c r="A7">
        <v>44571005</v>
      </c>
      <c r="B7" t="s">
        <v>10</v>
      </c>
      <c r="C7" s="2">
        <v>7100002574</v>
      </c>
      <c r="D7" s="3">
        <v>44985</v>
      </c>
      <c r="E7" s="3">
        <v>45015</v>
      </c>
      <c r="F7" t="s">
        <v>21</v>
      </c>
      <c r="H7" t="s">
        <v>22</v>
      </c>
      <c r="I7" s="4">
        <v>0</v>
      </c>
      <c r="J7" s="4">
        <v>202.55</v>
      </c>
    </row>
    <row r="8" spans="1:10" x14ac:dyDescent="0.25">
      <c r="A8">
        <v>44571005</v>
      </c>
      <c r="B8" t="s">
        <v>10</v>
      </c>
      <c r="C8" s="2">
        <v>7100002569</v>
      </c>
      <c r="D8" s="3">
        <v>44985</v>
      </c>
      <c r="E8" s="3">
        <v>45015</v>
      </c>
      <c r="F8" t="s">
        <v>23</v>
      </c>
      <c r="H8" t="s">
        <v>24</v>
      </c>
      <c r="I8" s="4">
        <v>0</v>
      </c>
      <c r="J8" s="4">
        <v>1822.8</v>
      </c>
    </row>
    <row r="9" spans="1:10" x14ac:dyDescent="0.25">
      <c r="A9">
        <v>44571005</v>
      </c>
      <c r="B9" t="s">
        <v>10</v>
      </c>
      <c r="C9" s="2">
        <v>7100002567</v>
      </c>
      <c r="D9" s="3">
        <v>44985</v>
      </c>
      <c r="E9" s="3">
        <v>45015</v>
      </c>
      <c r="F9" t="s">
        <v>25</v>
      </c>
      <c r="H9" t="s">
        <v>26</v>
      </c>
      <c r="I9" s="4">
        <v>0</v>
      </c>
      <c r="J9" s="4">
        <v>128.66</v>
      </c>
    </row>
    <row r="10" spans="1:10" x14ac:dyDescent="0.25">
      <c r="A10">
        <v>44571005</v>
      </c>
      <c r="B10" t="s">
        <v>10</v>
      </c>
      <c r="C10" s="2">
        <v>7100002568</v>
      </c>
      <c r="D10" s="3">
        <v>44985</v>
      </c>
      <c r="E10" s="3">
        <v>45015</v>
      </c>
      <c r="F10" t="s">
        <v>27</v>
      </c>
      <c r="H10" t="s">
        <v>28</v>
      </c>
      <c r="I10" s="4">
        <v>0</v>
      </c>
      <c r="J10" s="4">
        <v>81.680000000000007</v>
      </c>
    </row>
    <row r="11" spans="1:10" x14ac:dyDescent="0.25">
      <c r="A11">
        <v>44571005</v>
      </c>
      <c r="B11" t="s">
        <v>10</v>
      </c>
      <c r="C11" s="2">
        <v>7100002659</v>
      </c>
      <c r="D11" s="3">
        <v>45009</v>
      </c>
      <c r="E11" s="3">
        <v>45039</v>
      </c>
      <c r="F11" t="s">
        <v>29</v>
      </c>
      <c r="H11" t="s">
        <v>30</v>
      </c>
      <c r="I11" s="4">
        <v>0</v>
      </c>
      <c r="J11" s="4">
        <v>850.64</v>
      </c>
    </row>
    <row r="12" spans="1:10" x14ac:dyDescent="0.25">
      <c r="A12" s="5">
        <v>44571005</v>
      </c>
      <c r="B12" s="5" t="s">
        <v>10</v>
      </c>
      <c r="C12" s="6">
        <v>7100002661</v>
      </c>
      <c r="D12" s="7">
        <v>45015</v>
      </c>
      <c r="E12" s="7">
        <v>45045</v>
      </c>
      <c r="F12" s="5" t="s">
        <v>31</v>
      </c>
      <c r="G12" s="5"/>
      <c r="H12" s="5" t="s">
        <v>32</v>
      </c>
      <c r="I12" s="8">
        <v>0</v>
      </c>
      <c r="J12" s="8">
        <v>-414.47</v>
      </c>
    </row>
    <row r="13" spans="1:10" x14ac:dyDescent="0.25">
      <c r="A13">
        <v>44571005</v>
      </c>
      <c r="B13" t="s">
        <v>10</v>
      </c>
      <c r="C13" s="2">
        <v>7100002752</v>
      </c>
      <c r="D13" s="3">
        <v>45016</v>
      </c>
      <c r="E13" s="3">
        <v>45046</v>
      </c>
      <c r="F13" t="s">
        <v>33</v>
      </c>
      <c r="H13" t="s">
        <v>34</v>
      </c>
      <c r="I13" s="4">
        <v>0</v>
      </c>
      <c r="J13" s="4">
        <v>2340.58</v>
      </c>
    </row>
    <row r="14" spans="1:10" x14ac:dyDescent="0.25">
      <c r="A14">
        <v>44571005</v>
      </c>
      <c r="B14" t="s">
        <v>10</v>
      </c>
      <c r="C14" s="2">
        <v>7100002759</v>
      </c>
      <c r="D14" s="3">
        <v>45016</v>
      </c>
      <c r="E14" s="3">
        <v>45046</v>
      </c>
      <c r="F14" t="s">
        <v>35</v>
      </c>
      <c r="H14" t="s">
        <v>36</v>
      </c>
      <c r="I14" s="4">
        <v>0</v>
      </c>
      <c r="J14" s="4">
        <v>111.52</v>
      </c>
    </row>
    <row r="15" spans="1:10" x14ac:dyDescent="0.25">
      <c r="A15">
        <v>44571005</v>
      </c>
      <c r="B15" t="s">
        <v>10</v>
      </c>
      <c r="C15" s="2">
        <v>7100002758</v>
      </c>
      <c r="D15" s="3">
        <v>45016</v>
      </c>
      <c r="E15" s="3">
        <v>45046</v>
      </c>
      <c r="F15" t="s">
        <v>37</v>
      </c>
      <c r="H15" t="s">
        <v>38</v>
      </c>
      <c r="I15" s="4">
        <v>0</v>
      </c>
      <c r="J15" s="4">
        <v>-223.04</v>
      </c>
    </row>
    <row r="16" spans="1:10" x14ac:dyDescent="0.25">
      <c r="A16">
        <v>44571005</v>
      </c>
      <c r="B16" t="s">
        <v>10</v>
      </c>
      <c r="C16" s="2">
        <v>7100002750</v>
      </c>
      <c r="D16" s="3">
        <v>45016</v>
      </c>
      <c r="E16" s="3">
        <v>45046</v>
      </c>
      <c r="F16" t="s">
        <v>39</v>
      </c>
      <c r="H16" t="s">
        <v>40</v>
      </c>
      <c r="I16" s="4">
        <v>0</v>
      </c>
      <c r="J16" s="4">
        <v>38</v>
      </c>
    </row>
    <row r="17" spans="1:12" x14ac:dyDescent="0.25">
      <c r="A17">
        <v>44571005</v>
      </c>
      <c r="B17" t="s">
        <v>10</v>
      </c>
      <c r="C17" s="2">
        <v>7100002753</v>
      </c>
      <c r="D17" s="3">
        <v>45016</v>
      </c>
      <c r="E17" s="3">
        <v>45046</v>
      </c>
      <c r="F17" t="s">
        <v>41</v>
      </c>
      <c r="H17" t="s">
        <v>42</v>
      </c>
      <c r="I17" s="4">
        <v>0</v>
      </c>
      <c r="J17" s="4">
        <v>289.88</v>
      </c>
    </row>
    <row r="18" spans="1:12" x14ac:dyDescent="0.25">
      <c r="A18">
        <v>44571005</v>
      </c>
      <c r="B18" t="s">
        <v>10</v>
      </c>
      <c r="C18" s="2">
        <v>7100002760</v>
      </c>
      <c r="D18" s="3">
        <v>45016</v>
      </c>
      <c r="E18" s="3">
        <v>45046</v>
      </c>
      <c r="F18" t="s">
        <v>43</v>
      </c>
      <c r="H18" t="s">
        <v>36</v>
      </c>
      <c r="I18" s="4">
        <v>0</v>
      </c>
      <c r="J18" s="4">
        <v>111.52</v>
      </c>
      <c r="L18" s="4"/>
    </row>
    <row r="19" spans="1:12" x14ac:dyDescent="0.25">
      <c r="A19">
        <v>44571005</v>
      </c>
      <c r="B19" t="s">
        <v>10</v>
      </c>
      <c r="C19" s="2">
        <v>7100002754</v>
      </c>
      <c r="D19" s="3">
        <v>45016</v>
      </c>
      <c r="E19" s="3">
        <v>45046</v>
      </c>
      <c r="F19" t="s">
        <v>44</v>
      </c>
      <c r="H19" t="s">
        <v>45</v>
      </c>
      <c r="I19" s="4">
        <v>0</v>
      </c>
      <c r="J19" s="4">
        <v>1510.3</v>
      </c>
    </row>
    <row r="20" spans="1:12" x14ac:dyDescent="0.25">
      <c r="A20">
        <v>44571005</v>
      </c>
      <c r="B20" t="s">
        <v>10</v>
      </c>
      <c r="C20" s="2">
        <v>7100002756</v>
      </c>
      <c r="D20" s="3">
        <v>45016</v>
      </c>
      <c r="E20" s="3">
        <v>45046</v>
      </c>
      <c r="F20" t="s">
        <v>46</v>
      </c>
      <c r="H20" t="s">
        <v>47</v>
      </c>
      <c r="I20" s="4">
        <v>0</v>
      </c>
      <c r="J20" s="4">
        <v>305.2</v>
      </c>
    </row>
    <row r="21" spans="1:12" x14ac:dyDescent="0.25">
      <c r="A21">
        <v>44571005</v>
      </c>
      <c r="B21" t="s">
        <v>10</v>
      </c>
      <c r="C21" s="2">
        <v>7100002749</v>
      </c>
      <c r="D21" s="3">
        <v>45016</v>
      </c>
      <c r="E21" s="3">
        <v>45046</v>
      </c>
      <c r="F21" t="s">
        <v>48</v>
      </c>
      <c r="H21" t="s">
        <v>36</v>
      </c>
      <c r="I21" s="4">
        <v>0</v>
      </c>
      <c r="J21" s="4">
        <v>223.04</v>
      </c>
    </row>
    <row r="22" spans="1:12" x14ac:dyDescent="0.25">
      <c r="A22">
        <v>44571005</v>
      </c>
      <c r="B22" t="s">
        <v>10</v>
      </c>
      <c r="C22" s="2">
        <v>7100002755</v>
      </c>
      <c r="D22" s="3">
        <v>45016</v>
      </c>
      <c r="E22" s="3">
        <v>45046</v>
      </c>
      <c r="F22" t="s">
        <v>49</v>
      </c>
      <c r="H22" t="s">
        <v>50</v>
      </c>
      <c r="I22" s="4">
        <v>0</v>
      </c>
      <c r="J22" s="4">
        <v>3753.09</v>
      </c>
    </row>
    <row r="23" spans="1:12" x14ac:dyDescent="0.25">
      <c r="A23">
        <v>44571005</v>
      </c>
      <c r="B23" t="s">
        <v>10</v>
      </c>
      <c r="C23" s="2">
        <v>7100002751</v>
      </c>
      <c r="D23" s="3">
        <v>45016</v>
      </c>
      <c r="E23" s="3">
        <v>45046</v>
      </c>
      <c r="F23" t="s">
        <v>51</v>
      </c>
      <c r="H23" t="s">
        <v>52</v>
      </c>
      <c r="I23" s="4">
        <v>0</v>
      </c>
      <c r="J23" s="4">
        <v>50</v>
      </c>
    </row>
    <row r="24" spans="1:12" x14ac:dyDescent="0.25">
      <c r="A24">
        <v>44571005</v>
      </c>
      <c r="B24" t="s">
        <v>10</v>
      </c>
      <c r="C24" s="2">
        <v>7100002748</v>
      </c>
      <c r="D24" s="3">
        <v>45016</v>
      </c>
      <c r="E24" s="3">
        <v>45046</v>
      </c>
      <c r="F24" t="s">
        <v>53</v>
      </c>
      <c r="H24" t="s">
        <v>54</v>
      </c>
      <c r="I24" s="4">
        <v>0</v>
      </c>
      <c r="J24" s="4">
        <v>3455.46</v>
      </c>
    </row>
    <row r="25" spans="1:12" x14ac:dyDescent="0.25">
      <c r="A25">
        <v>44571005</v>
      </c>
      <c r="B25" t="s">
        <v>10</v>
      </c>
      <c r="C25" s="2">
        <v>7100002757</v>
      </c>
      <c r="D25" s="3">
        <v>45016</v>
      </c>
      <c r="E25" s="3">
        <v>45046</v>
      </c>
      <c r="F25" t="s">
        <v>55</v>
      </c>
      <c r="H25" t="s">
        <v>56</v>
      </c>
      <c r="I25" s="4">
        <v>0</v>
      </c>
      <c r="J25" s="4">
        <v>7988.39</v>
      </c>
    </row>
    <row r="26" spans="1:12" x14ac:dyDescent="0.25">
      <c r="H26" s="12" t="s">
        <v>57</v>
      </c>
      <c r="I26" s="12"/>
      <c r="J26" s="10">
        <f>SUM(J2:J25)</f>
        <v>27325.510000000002</v>
      </c>
      <c r="L26" t="s">
        <v>61</v>
      </c>
    </row>
    <row r="27" spans="1:12" x14ac:dyDescent="0.25">
      <c r="H27" t="s">
        <v>58</v>
      </c>
      <c r="J27" s="4">
        <f>J26+J12+J2</f>
        <v>26871.040000000001</v>
      </c>
    </row>
    <row r="28" spans="1:12" x14ac:dyDescent="0.25">
      <c r="H28" t="s">
        <v>59</v>
      </c>
      <c r="J28" s="4">
        <v>27779.98</v>
      </c>
      <c r="L28" t="s">
        <v>61</v>
      </c>
    </row>
    <row r="29" spans="1:12" x14ac:dyDescent="0.25">
      <c r="H29" s="11" t="s">
        <v>60</v>
      </c>
      <c r="I29" s="11"/>
      <c r="J29" s="9">
        <f>J28-J27</f>
        <v>908.93999999999869</v>
      </c>
    </row>
    <row r="30" spans="1:12" x14ac:dyDescent="0.25">
      <c r="J30" s="4"/>
    </row>
    <row r="32" spans="1:12" x14ac:dyDescent="0.25">
      <c r="J32" s="4"/>
    </row>
    <row r="34" spans="1:10" x14ac:dyDescent="0.25">
      <c r="J34" s="4"/>
    </row>
    <row r="35" spans="1:10" x14ac:dyDescent="0.25">
      <c r="H35" s="12"/>
      <c r="I35" s="12"/>
      <c r="J35" s="10"/>
    </row>
    <row r="38" spans="1:10" x14ac:dyDescent="0.25">
      <c r="A38" t="s">
        <v>62</v>
      </c>
    </row>
    <row r="39" spans="1:10" x14ac:dyDescent="0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</row>
    <row r="40" spans="1:10" x14ac:dyDescent="0.25">
      <c r="A40">
        <v>44571005</v>
      </c>
      <c r="B40" t="s">
        <v>10</v>
      </c>
      <c r="C40" s="2">
        <v>7100002298</v>
      </c>
      <c r="D40" s="3">
        <v>44957</v>
      </c>
      <c r="E40" s="3">
        <v>44987</v>
      </c>
      <c r="F40" t="s">
        <v>13</v>
      </c>
      <c r="H40" t="s">
        <v>14</v>
      </c>
      <c r="I40" s="4">
        <v>0</v>
      </c>
      <c r="J40" s="4">
        <v>161.63999999999999</v>
      </c>
    </row>
    <row r="41" spans="1:10" x14ac:dyDescent="0.25">
      <c r="A41">
        <v>44571005</v>
      </c>
      <c r="B41" t="s">
        <v>10</v>
      </c>
      <c r="C41" s="2">
        <v>7100002564</v>
      </c>
      <c r="D41" s="3">
        <v>44985</v>
      </c>
      <c r="E41" s="3">
        <v>45015</v>
      </c>
      <c r="F41" t="s">
        <v>15</v>
      </c>
      <c r="H41" t="s">
        <v>16</v>
      </c>
      <c r="I41" s="4">
        <v>0</v>
      </c>
      <c r="J41" s="4">
        <v>54.89</v>
      </c>
    </row>
    <row r="42" spans="1:10" x14ac:dyDescent="0.25">
      <c r="A42">
        <v>44571005</v>
      </c>
      <c r="B42" t="s">
        <v>10</v>
      </c>
      <c r="C42" s="2">
        <v>7100002575</v>
      </c>
      <c r="D42" s="3">
        <v>44985</v>
      </c>
      <c r="E42" s="3">
        <v>45015</v>
      </c>
      <c r="F42" t="s">
        <v>17</v>
      </c>
      <c r="H42" t="s">
        <v>18</v>
      </c>
      <c r="I42" s="4">
        <v>0</v>
      </c>
      <c r="J42" s="4">
        <v>60</v>
      </c>
    </row>
    <row r="43" spans="1:10" x14ac:dyDescent="0.25">
      <c r="A43">
        <v>44571005</v>
      </c>
      <c r="B43" t="s">
        <v>10</v>
      </c>
      <c r="C43" s="2">
        <v>7100002563</v>
      </c>
      <c r="D43" s="3">
        <v>44985</v>
      </c>
      <c r="E43" s="3">
        <v>45015</v>
      </c>
      <c r="F43" t="s">
        <v>19</v>
      </c>
      <c r="H43" t="s">
        <v>20</v>
      </c>
      <c r="I43" s="4">
        <v>0</v>
      </c>
      <c r="J43" s="4">
        <v>4463.18</v>
      </c>
    </row>
    <row r="44" spans="1:10" x14ac:dyDescent="0.25">
      <c r="A44">
        <v>44571005</v>
      </c>
      <c r="B44" t="s">
        <v>10</v>
      </c>
      <c r="C44" s="2">
        <v>7100002574</v>
      </c>
      <c r="D44" s="3">
        <v>44985</v>
      </c>
      <c r="E44" s="3">
        <v>45015</v>
      </c>
      <c r="F44" t="s">
        <v>21</v>
      </c>
      <c r="H44" t="s">
        <v>22</v>
      </c>
      <c r="I44" s="4">
        <v>0</v>
      </c>
      <c r="J44" s="4">
        <v>202.55</v>
      </c>
    </row>
    <row r="45" spans="1:10" x14ac:dyDescent="0.25">
      <c r="A45">
        <v>44571005</v>
      </c>
      <c r="B45" t="s">
        <v>10</v>
      </c>
      <c r="C45" s="2">
        <v>7100002569</v>
      </c>
      <c r="D45" s="3">
        <v>44985</v>
      </c>
      <c r="E45" s="3">
        <v>45015</v>
      </c>
      <c r="F45" t="s">
        <v>23</v>
      </c>
      <c r="H45" t="s">
        <v>24</v>
      </c>
      <c r="I45" s="4">
        <v>0</v>
      </c>
      <c r="J45" s="4">
        <v>1822.8</v>
      </c>
    </row>
    <row r="46" spans="1:10" x14ac:dyDescent="0.25">
      <c r="A46">
        <v>44571005</v>
      </c>
      <c r="B46" t="s">
        <v>10</v>
      </c>
      <c r="C46" s="2">
        <v>7100002567</v>
      </c>
      <c r="D46" s="3">
        <v>44985</v>
      </c>
      <c r="E46" s="3">
        <v>45015</v>
      </c>
      <c r="F46" t="s">
        <v>25</v>
      </c>
      <c r="H46" t="s">
        <v>26</v>
      </c>
      <c r="I46" s="4">
        <v>0</v>
      </c>
      <c r="J46" s="4">
        <v>128.66</v>
      </c>
    </row>
    <row r="47" spans="1:10" x14ac:dyDescent="0.25">
      <c r="A47">
        <v>44571005</v>
      </c>
      <c r="B47" t="s">
        <v>10</v>
      </c>
      <c r="C47" s="2">
        <v>7100002568</v>
      </c>
      <c r="D47" s="3">
        <v>44985</v>
      </c>
      <c r="E47" s="3">
        <v>45015</v>
      </c>
      <c r="F47" t="s">
        <v>27</v>
      </c>
      <c r="H47" t="s">
        <v>28</v>
      </c>
      <c r="I47" s="4">
        <v>0</v>
      </c>
      <c r="J47" s="4">
        <v>81.680000000000007</v>
      </c>
    </row>
    <row r="48" spans="1:10" x14ac:dyDescent="0.25">
      <c r="A48">
        <v>44571005</v>
      </c>
      <c r="B48" t="s">
        <v>10</v>
      </c>
      <c r="C48" s="2">
        <v>7100002659</v>
      </c>
      <c r="D48" s="3">
        <v>45009</v>
      </c>
      <c r="E48" s="3">
        <v>45039</v>
      </c>
      <c r="F48" t="s">
        <v>29</v>
      </c>
      <c r="H48" t="s">
        <v>30</v>
      </c>
      <c r="I48" s="4">
        <v>0</v>
      </c>
      <c r="J48" s="4">
        <v>850.64</v>
      </c>
    </row>
    <row r="49" spans="1:10" x14ac:dyDescent="0.25">
      <c r="A49">
        <v>44571005</v>
      </c>
      <c r="B49" t="s">
        <v>10</v>
      </c>
      <c r="C49" s="2">
        <v>7100002752</v>
      </c>
      <c r="D49" s="3">
        <v>45016</v>
      </c>
      <c r="E49" s="3">
        <v>45046</v>
      </c>
      <c r="F49" t="s">
        <v>33</v>
      </c>
      <c r="H49" t="s">
        <v>34</v>
      </c>
      <c r="I49" s="4">
        <v>0</v>
      </c>
      <c r="J49" s="4">
        <v>2340.58</v>
      </c>
    </row>
    <row r="50" spans="1:10" x14ac:dyDescent="0.25">
      <c r="A50">
        <v>44571005</v>
      </c>
      <c r="B50" t="s">
        <v>10</v>
      </c>
      <c r="C50" s="2">
        <v>7100002759</v>
      </c>
      <c r="D50" s="3">
        <v>45016</v>
      </c>
      <c r="E50" s="3">
        <v>45046</v>
      </c>
      <c r="F50" t="s">
        <v>35</v>
      </c>
      <c r="H50" t="s">
        <v>36</v>
      </c>
      <c r="I50" s="4">
        <v>0</v>
      </c>
      <c r="J50" s="4">
        <v>111.52</v>
      </c>
    </row>
    <row r="51" spans="1:10" x14ac:dyDescent="0.25">
      <c r="A51">
        <v>44571005</v>
      </c>
      <c r="B51" t="s">
        <v>10</v>
      </c>
      <c r="C51" s="2">
        <v>7100002758</v>
      </c>
      <c r="D51" s="3">
        <v>45016</v>
      </c>
      <c r="E51" s="3">
        <v>45046</v>
      </c>
      <c r="F51" t="s">
        <v>37</v>
      </c>
      <c r="H51" t="s">
        <v>38</v>
      </c>
      <c r="I51" s="4">
        <v>0</v>
      </c>
      <c r="J51" s="4">
        <v>-223.04</v>
      </c>
    </row>
    <row r="52" spans="1:10" x14ac:dyDescent="0.25">
      <c r="A52">
        <v>44571005</v>
      </c>
      <c r="B52" t="s">
        <v>10</v>
      </c>
      <c r="C52" s="2">
        <v>7100002750</v>
      </c>
      <c r="D52" s="3">
        <v>45016</v>
      </c>
      <c r="E52" s="3">
        <v>45046</v>
      </c>
      <c r="F52" t="s">
        <v>39</v>
      </c>
      <c r="H52" t="s">
        <v>40</v>
      </c>
      <c r="I52" s="4">
        <v>0</v>
      </c>
      <c r="J52" s="4">
        <v>38</v>
      </c>
    </row>
    <row r="53" spans="1:10" x14ac:dyDescent="0.25">
      <c r="A53">
        <v>44571005</v>
      </c>
      <c r="B53" t="s">
        <v>10</v>
      </c>
      <c r="C53" s="2">
        <v>7100002753</v>
      </c>
      <c r="D53" s="3">
        <v>45016</v>
      </c>
      <c r="E53" s="3">
        <v>45046</v>
      </c>
      <c r="F53" t="s">
        <v>41</v>
      </c>
      <c r="H53" t="s">
        <v>42</v>
      </c>
      <c r="I53" s="4">
        <v>0</v>
      </c>
      <c r="J53" s="4">
        <v>289.88</v>
      </c>
    </row>
    <row r="54" spans="1:10" x14ac:dyDescent="0.25">
      <c r="A54">
        <v>44571005</v>
      </c>
      <c r="B54" t="s">
        <v>10</v>
      </c>
      <c r="C54" s="2">
        <v>7100002760</v>
      </c>
      <c r="D54" s="3">
        <v>45016</v>
      </c>
      <c r="E54" s="3">
        <v>45046</v>
      </c>
      <c r="F54" t="s">
        <v>43</v>
      </c>
      <c r="H54" t="s">
        <v>36</v>
      </c>
      <c r="I54" s="4">
        <v>0</v>
      </c>
      <c r="J54" s="4">
        <v>111.52</v>
      </c>
    </row>
    <row r="55" spans="1:10" x14ac:dyDescent="0.25">
      <c r="A55">
        <v>44571005</v>
      </c>
      <c r="B55" t="s">
        <v>10</v>
      </c>
      <c r="C55" s="2">
        <v>7100002754</v>
      </c>
      <c r="D55" s="3">
        <v>45016</v>
      </c>
      <c r="E55" s="3">
        <v>45046</v>
      </c>
      <c r="F55" t="s">
        <v>44</v>
      </c>
      <c r="H55" t="s">
        <v>45</v>
      </c>
      <c r="I55" s="4">
        <v>0</v>
      </c>
      <c r="J55" s="4">
        <v>1510.3</v>
      </c>
    </row>
    <row r="56" spans="1:10" x14ac:dyDescent="0.25">
      <c r="A56">
        <v>44571005</v>
      </c>
      <c r="B56" t="s">
        <v>10</v>
      </c>
      <c r="C56" s="2">
        <v>7100002756</v>
      </c>
      <c r="D56" s="3">
        <v>45016</v>
      </c>
      <c r="E56" s="3">
        <v>45046</v>
      </c>
      <c r="F56" t="s">
        <v>46</v>
      </c>
      <c r="H56" t="s">
        <v>47</v>
      </c>
      <c r="I56" s="4">
        <v>0</v>
      </c>
      <c r="J56" s="4">
        <v>305.2</v>
      </c>
    </row>
    <row r="57" spans="1:10" x14ac:dyDescent="0.25">
      <c r="A57">
        <v>44571005</v>
      </c>
      <c r="B57" t="s">
        <v>10</v>
      </c>
      <c r="C57" s="2">
        <v>7100002749</v>
      </c>
      <c r="D57" s="3">
        <v>45016</v>
      </c>
      <c r="E57" s="3">
        <v>45046</v>
      </c>
      <c r="F57" t="s">
        <v>48</v>
      </c>
      <c r="H57" t="s">
        <v>36</v>
      </c>
      <c r="I57" s="4">
        <v>0</v>
      </c>
      <c r="J57" s="4">
        <v>223.04</v>
      </c>
    </row>
    <row r="58" spans="1:10" x14ac:dyDescent="0.25">
      <c r="A58">
        <v>44571005</v>
      </c>
      <c r="B58" t="s">
        <v>10</v>
      </c>
      <c r="C58" s="2">
        <v>7100002755</v>
      </c>
      <c r="D58" s="3">
        <v>45016</v>
      </c>
      <c r="E58" s="3">
        <v>45046</v>
      </c>
      <c r="F58" t="s">
        <v>49</v>
      </c>
      <c r="H58" t="s">
        <v>50</v>
      </c>
      <c r="I58" s="4">
        <v>0</v>
      </c>
      <c r="J58" s="4">
        <v>3753.09</v>
      </c>
    </row>
    <row r="59" spans="1:10" x14ac:dyDescent="0.25">
      <c r="A59">
        <v>44571005</v>
      </c>
      <c r="B59" t="s">
        <v>10</v>
      </c>
      <c r="C59" s="2">
        <v>7100002751</v>
      </c>
      <c r="D59" s="3">
        <v>45016</v>
      </c>
      <c r="E59" s="3">
        <v>45046</v>
      </c>
      <c r="F59" t="s">
        <v>51</v>
      </c>
      <c r="H59" t="s">
        <v>52</v>
      </c>
      <c r="I59" s="4">
        <v>0</v>
      </c>
      <c r="J59" s="4">
        <v>50</v>
      </c>
    </row>
    <row r="60" spans="1:10" x14ac:dyDescent="0.25">
      <c r="A60">
        <v>44571005</v>
      </c>
      <c r="B60" t="s">
        <v>10</v>
      </c>
      <c r="C60" s="2">
        <v>7100002748</v>
      </c>
      <c r="D60" s="3">
        <v>45016</v>
      </c>
      <c r="E60" s="3">
        <v>45046</v>
      </c>
      <c r="F60" t="s">
        <v>53</v>
      </c>
      <c r="H60" t="s">
        <v>54</v>
      </c>
      <c r="I60" s="4">
        <v>0</v>
      </c>
      <c r="J60" s="4">
        <v>3455.46</v>
      </c>
    </row>
    <row r="61" spans="1:10" x14ac:dyDescent="0.25">
      <c r="A61">
        <v>44571005</v>
      </c>
      <c r="B61" t="s">
        <v>10</v>
      </c>
      <c r="C61" s="2">
        <v>7100002757</v>
      </c>
      <c r="D61" s="3">
        <v>45016</v>
      </c>
      <c r="E61" s="3">
        <v>45046</v>
      </c>
      <c r="F61" t="s">
        <v>55</v>
      </c>
      <c r="H61" t="s">
        <v>56</v>
      </c>
      <c r="I61" s="4">
        <v>0</v>
      </c>
      <c r="J61" s="4">
        <v>7988.39</v>
      </c>
    </row>
    <row r="63" spans="1:10" x14ac:dyDescent="0.25">
      <c r="J63" s="4">
        <f>SUM(J40:J62)</f>
        <v>27779.98</v>
      </c>
    </row>
    <row r="64" spans="1:10" x14ac:dyDescent="0.25">
      <c r="A64" t="s">
        <v>65</v>
      </c>
    </row>
    <row r="65" spans="1:10" x14ac:dyDescent="0.25">
      <c r="A65" s="5">
        <v>44571005</v>
      </c>
      <c r="B65" s="5" t="s">
        <v>10</v>
      </c>
      <c r="C65" s="6">
        <v>7100001351</v>
      </c>
      <c r="D65" s="7">
        <v>44849</v>
      </c>
      <c r="E65" s="7">
        <v>44879</v>
      </c>
      <c r="F65" s="5" t="s">
        <v>11</v>
      </c>
      <c r="G65" s="5"/>
      <c r="H65" s="5" t="s">
        <v>12</v>
      </c>
      <c r="I65" s="8">
        <v>0</v>
      </c>
      <c r="J65" s="8">
        <v>-40</v>
      </c>
    </row>
    <row r="66" spans="1:10" x14ac:dyDescent="0.25">
      <c r="A66" s="5">
        <v>44571005</v>
      </c>
      <c r="B66" s="5" t="s">
        <v>10</v>
      </c>
      <c r="C66" s="6">
        <v>7100002661</v>
      </c>
      <c r="D66" s="7">
        <v>45015</v>
      </c>
      <c r="E66" s="7">
        <v>45045</v>
      </c>
      <c r="F66" s="5" t="s">
        <v>31</v>
      </c>
      <c r="G66" s="5"/>
      <c r="H66" s="5" t="s">
        <v>32</v>
      </c>
      <c r="I66" s="8">
        <v>0</v>
      </c>
      <c r="J66" s="8">
        <v>-414.47</v>
      </c>
    </row>
    <row r="68" spans="1:10" x14ac:dyDescent="0.25">
      <c r="C68" t="s">
        <v>63</v>
      </c>
      <c r="H68" t="s">
        <v>64</v>
      </c>
      <c r="J68" s="4">
        <f>J63+J65+J66</f>
        <v>27325.51</v>
      </c>
    </row>
  </sheetData>
  <sheetProtection formatCells="0" formatColumns="0" formatRows="0" insertColumns="0" insertRows="0" insertHyperlinks="0" deleteColumns="0" deleteRows="0" sort="0" autoFilter="0" pivotTables="0"/>
  <autoFilter ref="A1:J32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Philippe Tarot</cp:lastModifiedBy>
  <dcterms:created xsi:type="dcterms:W3CDTF">2023-12-04T16:56:20Z</dcterms:created>
  <dcterms:modified xsi:type="dcterms:W3CDTF">2023-12-05T13:05:39Z</dcterms:modified>
  <cp:category/>
</cp:coreProperties>
</file>